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H195" i="1"/>
  <c r="L195" i="1"/>
  <c r="J195" i="1"/>
  <c r="F195" i="1"/>
  <c r="L176" i="1"/>
  <c r="H176" i="1"/>
  <c r="G157" i="1"/>
  <c r="H157" i="1"/>
  <c r="J157" i="1"/>
  <c r="L157" i="1"/>
  <c r="L138" i="1"/>
  <c r="H138" i="1"/>
  <c r="J119" i="1"/>
  <c r="G119" i="1"/>
  <c r="L100" i="1"/>
  <c r="J100" i="1"/>
  <c r="H100" i="1"/>
  <c r="G81" i="1"/>
  <c r="H81" i="1"/>
  <c r="F81" i="1"/>
  <c r="L81" i="1"/>
  <c r="I62" i="1"/>
  <c r="G62" i="1"/>
  <c r="F62" i="1"/>
  <c r="H62" i="1"/>
  <c r="J43" i="1"/>
  <c r="G43" i="1"/>
  <c r="L43" i="1"/>
  <c r="G24" i="1"/>
  <c r="I24" i="1"/>
  <c r="I196" i="1" s="1"/>
  <c r="F24" i="1"/>
  <c r="L24" i="1"/>
  <c r="H24" i="1"/>
  <c r="J24" i="1"/>
  <c r="J196" i="1" s="1"/>
  <c r="H196" i="1" l="1"/>
  <c r="G196" i="1"/>
  <c r="L196" i="1"/>
  <c r="F196" i="1"/>
</calcChain>
</file>

<file path=xl/sharedStrings.xml><?xml version="1.0" encoding="utf-8"?>
<sst xmlns="http://schemas.openxmlformats.org/spreadsheetml/2006/main" count="326" uniqueCount="100">
  <si>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</si>
  <si>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</si>
  <si>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</si>
  <si>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</si>
  <si>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</si>
  <si>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</si>
  <si>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</si>
  <si>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</si>
  <si>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</si>
  <si>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</si>
  <si>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</si>
  <si>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</si>
  <si>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</si>
  <si>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</si>
  <si>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</si>
  <si>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</si>
  <si>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</si>
  <si>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</si>
  <si>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</si>
  <si>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</si>
  <si>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</si>
  <si>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</si>
  <si>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</si>
  <si>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</si>
  <si>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</si>
  <si>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</si>
  <si>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</si>
  <si>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</si>
  <si>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</si>
  <si>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</si>
  <si>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</si>
  <si>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</si>
  <si>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</si>
  <si>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</si>
  <si>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</si>
  <si>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</si>
  <si>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</si>
  <si>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</si>
  <si>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</si>
  <si>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"Гимназия №35"</t>
  </si>
  <si>
    <t>Н.А.Рыжкова</t>
  </si>
  <si>
    <t>Согласовал Директор МБОУ "Гимназия №35"</t>
  </si>
  <si>
    <t>Каша манная молочная</t>
  </si>
  <si>
    <t>Какао с молоком</t>
  </si>
  <si>
    <t>Батон домашний</t>
  </si>
  <si>
    <t>Фрукты по сезону (яблоко)</t>
  </si>
  <si>
    <t>Сыр твёрдый</t>
  </si>
  <si>
    <t>Масло Сливочное</t>
  </si>
  <si>
    <t>Борщ с капустой и картофелем</t>
  </si>
  <si>
    <t>Биточки мясные (свинина)</t>
  </si>
  <si>
    <t>Каша гречневая рассыпчатая</t>
  </si>
  <si>
    <t>Чай с сахаром</t>
  </si>
  <si>
    <t>Хлеб ржано-пшеничный</t>
  </si>
  <si>
    <t>Овощи по сезону</t>
  </si>
  <si>
    <t>Плов</t>
  </si>
  <si>
    <t>Фрукты по сезону</t>
  </si>
  <si>
    <t xml:space="preserve">Овощи по сезону </t>
  </si>
  <si>
    <t>Суп картофельный с мясными фрикадельками</t>
  </si>
  <si>
    <t>104/105</t>
  </si>
  <si>
    <t>Рыба (минтай) тушеная в томате с овощами</t>
  </si>
  <si>
    <t>Пюре картофельное</t>
  </si>
  <si>
    <t>Компот из фруктов</t>
  </si>
  <si>
    <t>Котлета мясная с соусом сметанным</t>
  </si>
  <si>
    <t>268/330</t>
  </si>
  <si>
    <t>Каша пшеничная рассыпчатая</t>
  </si>
  <si>
    <t>Щи из свежей капусты с картофелем</t>
  </si>
  <si>
    <t>Котлета рубленная из филе птицы</t>
  </si>
  <si>
    <t>Суп картофельный с горохом</t>
  </si>
  <si>
    <t>Плов из филе птицы</t>
  </si>
  <si>
    <t>Пудинг из творога со сладким молочным соусом</t>
  </si>
  <si>
    <t>222/326</t>
  </si>
  <si>
    <t>Макаронные изделия отварные</t>
  </si>
  <si>
    <t>Гуляш из свинины</t>
  </si>
  <si>
    <t>Рассольник ленинградский</t>
  </si>
  <si>
    <t>Филе тушеное в сметанном соусе</t>
  </si>
  <si>
    <t>290/330</t>
  </si>
  <si>
    <t>Каша вязкая молочная из риса и пшена ("Дружба")</t>
  </si>
  <si>
    <t xml:space="preserve">Сыр твёрдый </t>
  </si>
  <si>
    <t>Компот из свежих фруктов (яблоко)</t>
  </si>
  <si>
    <t>Масло сливочное</t>
  </si>
  <si>
    <t>Яйцо отварное (1 шт)</t>
  </si>
  <si>
    <t>Рис отварной</t>
  </si>
  <si>
    <t>Запеканка из творога с соусом</t>
  </si>
  <si>
    <t>223/33</t>
  </si>
  <si>
    <t>Суп крестьянский с крупой</t>
  </si>
  <si>
    <t>Плов из мяса (свинина)</t>
  </si>
  <si>
    <t>Котлета рубленная из филе птицы со сметанным соусом</t>
  </si>
  <si>
    <t>Каша пшенная</t>
  </si>
  <si>
    <t>Суп картофельный с вермишелью</t>
  </si>
  <si>
    <t>Биточки рыбные со сметанным соусом</t>
  </si>
  <si>
    <t>234/330</t>
  </si>
  <si>
    <t>Картофель отварной с маслом сливочным</t>
  </si>
  <si>
    <t>Тефтели (свинина) с соусом</t>
  </si>
  <si>
    <t>278/33</t>
  </si>
  <si>
    <t>Суп картофельный с крупой</t>
  </si>
  <si>
    <t>Жаркое по-домашнему</t>
  </si>
  <si>
    <t>Кампот из фруктов</t>
  </si>
  <si>
    <t>Рыба тушеная в томате с овощами (минтай)</t>
  </si>
  <si>
    <t>Чай с сахаром и лимоном</t>
  </si>
  <si>
    <t>Котлета рубленная из филе птицы с соусом сметанным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</si>
</sst>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7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8" t="s">
        <v>42</v>
      </c>
      <c r="F6" s="40">
        <v>250</v>
      </c>
      <c r="G6" s="40">
        <v>7.9</v>
      </c>
      <c r="H6" s="40">
        <v>6.2</v>
      </c>
      <c r="I6" s="40">
        <v>23.9</v>
      </c>
      <c r="J6" s="40">
        <v>331</v>
      </c>
      <c r="K6" s="41">
        <v>181</v>
      </c>
      <c r="L6" s="40">
        <v>17.510000000000002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59" t="s">
        <v>43</v>
      </c>
      <c r="F8" s="43">
        <v>200</v>
      </c>
      <c r="G8" s="43">
        <v>4.0999999999999996</v>
      </c>
      <c r="H8" s="43">
        <v>1.5</v>
      </c>
      <c r="I8" s="43">
        <v>21.6</v>
      </c>
      <c r="J8" s="43">
        <v>118.6</v>
      </c>
      <c r="K8" s="44">
        <v>382</v>
      </c>
      <c r="L8" s="43">
        <v>17.34</v>
      </c>
    </row>
    <row r="9" spans="1:12" ht="15" x14ac:dyDescent="0.25">
      <c r="A9" s="23"/>
      <c r="B9" s="15"/>
      <c r="C9" s="11"/>
      <c r="D9" s="7" t="s">
        <v>23</v>
      </c>
      <c r="E9" s="59" t="s">
        <v>44</v>
      </c>
      <c r="F9" s="43">
        <v>40</v>
      </c>
      <c r="G9" s="43">
        <v>3.2</v>
      </c>
      <c r="H9" s="43">
        <v>0.4</v>
      </c>
      <c r="I9" s="43">
        <v>19.3</v>
      </c>
      <c r="J9" s="43">
        <v>93.5</v>
      </c>
      <c r="K9" s="44"/>
      <c r="L9" s="43">
        <v>1.65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0.4</v>
      </c>
      <c r="H10" s="43">
        <v>0.5</v>
      </c>
      <c r="I10" s="43">
        <v>9.8000000000000007</v>
      </c>
      <c r="J10" s="43">
        <v>47</v>
      </c>
      <c r="K10" s="44">
        <v>338</v>
      </c>
      <c r="L10" s="43">
        <v>15.2</v>
      </c>
    </row>
    <row r="11" spans="1:12" ht="15" x14ac:dyDescent="0.25">
      <c r="A11" s="23"/>
      <c r="B11" s="15"/>
      <c r="C11" s="11"/>
      <c r="D11" s="6"/>
      <c r="E11" s="42" t="s">
        <v>47</v>
      </c>
      <c r="F11" s="43">
        <v>10</v>
      </c>
      <c r="G11" s="43">
        <v>0.08</v>
      </c>
      <c r="H11" s="43">
        <v>7.25</v>
      </c>
      <c r="I11" s="43">
        <v>0.13</v>
      </c>
      <c r="J11" s="43">
        <v>66</v>
      </c>
      <c r="K11" s="44">
        <v>14</v>
      </c>
      <c r="L11" s="43">
        <v>11.52</v>
      </c>
    </row>
    <row r="12" spans="1:12" ht="15" x14ac:dyDescent="0.25">
      <c r="A12" s="23"/>
      <c r="B12" s="15"/>
      <c r="C12" s="11"/>
      <c r="D12" s="6"/>
      <c r="E12" s="42" t="s">
        <v>46</v>
      </c>
      <c r="F12" s="43">
        <v>13</v>
      </c>
      <c r="G12" s="43">
        <v>3.02</v>
      </c>
      <c r="H12" s="43">
        <v>2.8</v>
      </c>
      <c r="I12" s="43">
        <v>0</v>
      </c>
      <c r="J12" s="43">
        <v>46.8</v>
      </c>
      <c r="K12" s="44">
        <v>15</v>
      </c>
      <c r="L12" s="43">
        <v>13.23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613</v>
      </c>
      <c r="G13" s="19">
        <f>SUM(G6:G12)</f>
        <v>18.7</v>
      </c>
      <c r="H13" s="19">
        <f>SUM(H6:H12)</f>
        <v>18.649999999999999</v>
      </c>
      <c r="I13" s="19">
        <f>SUM(I6:I12)</f>
        <v>74.72999999999999</v>
      </c>
      <c r="J13" s="19">
        <f>SUM(J6:J12)</f>
        <v>702.9</v>
      </c>
      <c r="K13" s="25"/>
      <c r="L13" s="19">
        <f>SUM(L6:L12)</f>
        <v>76.45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25</v>
      </c>
      <c r="G14" s="43">
        <v>1.4</v>
      </c>
      <c r="H14" s="43">
        <v>0</v>
      </c>
      <c r="I14" s="43">
        <v>4.7</v>
      </c>
      <c r="J14" s="43">
        <v>72</v>
      </c>
      <c r="K14" s="44"/>
      <c r="L14" s="43">
        <v>6.7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1.44</v>
      </c>
      <c r="H15" s="43">
        <v>3.94</v>
      </c>
      <c r="I15" s="43">
        <v>8.75</v>
      </c>
      <c r="J15" s="43">
        <v>83</v>
      </c>
      <c r="K15" s="44">
        <v>82</v>
      </c>
      <c r="L15" s="43">
        <v>12.34</v>
      </c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11.09</v>
      </c>
      <c r="H16" s="43">
        <v>16.7</v>
      </c>
      <c r="I16" s="43">
        <v>11.72</v>
      </c>
      <c r="J16" s="43">
        <v>352</v>
      </c>
      <c r="K16" s="44">
        <v>268</v>
      </c>
      <c r="L16" s="43">
        <v>44.2</v>
      </c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8.6</v>
      </c>
      <c r="H17" s="43">
        <v>6.1</v>
      </c>
      <c r="I17" s="43">
        <v>38.64</v>
      </c>
      <c r="J17" s="43">
        <v>243.8</v>
      </c>
      <c r="K17" s="44">
        <v>302</v>
      </c>
      <c r="L17" s="43">
        <v>19.989999999999998</v>
      </c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0.13</v>
      </c>
      <c r="H18" s="43">
        <v>0.02</v>
      </c>
      <c r="I18" s="43">
        <v>15.2</v>
      </c>
      <c r="J18" s="43">
        <v>62</v>
      </c>
      <c r="K18" s="44">
        <v>377</v>
      </c>
      <c r="L18" s="43">
        <v>2.4500000000000002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40</v>
      </c>
      <c r="G19" s="43">
        <v>3.2</v>
      </c>
      <c r="H19" s="43">
        <v>0.4</v>
      </c>
      <c r="I19" s="43">
        <v>19.3</v>
      </c>
      <c r="J19" s="43">
        <v>93.5</v>
      </c>
      <c r="K19" s="44"/>
      <c r="L19" s="43">
        <v>3.37</v>
      </c>
    </row>
    <row r="20" spans="1:12" ht="15" x14ac:dyDescent="0.25">
      <c r="A20" s="23"/>
      <c r="B20" s="15"/>
      <c r="C20" s="11"/>
      <c r="D20" s="7" t="s">
        <v>32</v>
      </c>
      <c r="E20" s="42" t="s">
        <v>52</v>
      </c>
      <c r="F20" s="43">
        <v>20</v>
      </c>
      <c r="G20" s="43">
        <v>1.1000000000000001</v>
      </c>
      <c r="H20" s="43">
        <v>0.2</v>
      </c>
      <c r="I20" s="43">
        <v>9.8000000000000007</v>
      </c>
      <c r="J20" s="43">
        <v>46</v>
      </c>
      <c r="K20" s="44"/>
      <c r="L20" s="43">
        <v>1.08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725</v>
      </c>
      <c r="G23" s="19">
        <f t="shared" ref="G23:J23" si="0">SUM(G14:G22)</f>
        <v>26.96</v>
      </c>
      <c r="H23" s="19">
        <f t="shared" si="0"/>
        <v>27.36</v>
      </c>
      <c r="I23" s="19">
        <f t="shared" si="0"/>
        <v>108.11</v>
      </c>
      <c r="J23" s="19">
        <f t="shared" si="0"/>
        <v>952.3</v>
      </c>
      <c r="K23" s="25"/>
      <c r="L23" s="19">
        <f t="shared" ref="L23" si="1">SUM(L14:L22)</f>
        <v>90.13000000000001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1338</v>
      </c>
      <c r="G24" s="32">
        <f t="shared" ref="G24:J24" si="2">G13+G23</f>
        <v>45.66</v>
      </c>
      <c r="H24" s="32">
        <f t="shared" si="2"/>
        <v>46.01</v>
      </c>
      <c r="I24" s="32">
        <f t="shared" si="2"/>
        <v>182.83999999999997</v>
      </c>
      <c r="J24" s="32">
        <f t="shared" si="2"/>
        <v>1655.1999999999998</v>
      </c>
      <c r="K24" s="32"/>
      <c r="L24" s="32">
        <f t="shared" ref="L24" si="3">L13+L23</f>
        <v>166.58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15.18</v>
      </c>
      <c r="H25" s="40">
        <v>18.78</v>
      </c>
      <c r="I25" s="40">
        <v>31.49</v>
      </c>
      <c r="J25" s="40">
        <v>336</v>
      </c>
      <c r="K25" s="41">
        <v>338</v>
      </c>
      <c r="L25" s="40">
        <v>57.15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2.4500000000000002</v>
      </c>
    </row>
    <row r="28" spans="1:12" ht="15" x14ac:dyDescent="0.25">
      <c r="A28" s="14"/>
      <c r="B28" s="15"/>
      <c r="C28" s="11"/>
      <c r="D28" s="7" t="s">
        <v>23</v>
      </c>
      <c r="E28" s="59" t="s">
        <v>44</v>
      </c>
      <c r="F28" s="43">
        <v>40</v>
      </c>
      <c r="G28" s="43">
        <v>3.2</v>
      </c>
      <c r="H28" s="43">
        <v>0.4</v>
      </c>
      <c r="I28" s="43">
        <v>19.3</v>
      </c>
      <c r="J28" s="43">
        <v>93.5</v>
      </c>
      <c r="K28" s="44"/>
      <c r="L28" s="43">
        <v>1.65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100</v>
      </c>
      <c r="G29" s="43">
        <v>0.4</v>
      </c>
      <c r="H29" s="43">
        <v>0.5</v>
      </c>
      <c r="I29" s="43">
        <v>9.8000000000000007</v>
      </c>
      <c r="J29" s="43">
        <v>47</v>
      </c>
      <c r="K29" s="44">
        <v>338</v>
      </c>
      <c r="L29" s="43">
        <v>15.2</v>
      </c>
    </row>
    <row r="30" spans="1:12" ht="15" x14ac:dyDescent="0.25">
      <c r="A30" s="14"/>
      <c r="B30" s="15"/>
      <c r="C30" s="11"/>
      <c r="D30" s="6"/>
      <c r="E30" s="42" t="s">
        <v>56</v>
      </c>
      <c r="F30" s="43">
        <v>25</v>
      </c>
      <c r="G30" s="43">
        <v>0.95</v>
      </c>
      <c r="H30" s="43">
        <v>0.03</v>
      </c>
      <c r="I30" s="43">
        <v>2.5099999999999998</v>
      </c>
      <c r="J30" s="43">
        <v>17.100000000000001</v>
      </c>
      <c r="K30" s="44">
        <v>284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4">SUM(G25:G31)</f>
        <v>19.799999999999997</v>
      </c>
      <c r="H32" s="19">
        <f t="shared" ref="H32" si="5">SUM(H25:H31)</f>
        <v>19.73</v>
      </c>
      <c r="I32" s="19">
        <f t="shared" ref="I32" si="6">SUM(I25:I31)</f>
        <v>78.099999999999994</v>
      </c>
      <c r="J32" s="19">
        <f t="shared" ref="J32:L32" si="7">SUM(J25:J31)</f>
        <v>553.6</v>
      </c>
      <c r="K32" s="25"/>
      <c r="L32" s="19">
        <f t="shared" si="7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25</v>
      </c>
      <c r="G33" s="43">
        <v>1.18</v>
      </c>
      <c r="H33" s="43">
        <v>0.05</v>
      </c>
      <c r="I33" s="43">
        <v>5.7</v>
      </c>
      <c r="J33" s="43">
        <v>42.4</v>
      </c>
      <c r="K33" s="44"/>
      <c r="L33" s="43">
        <v>4</v>
      </c>
    </row>
    <row r="34" spans="1:12" ht="15" x14ac:dyDescent="0.25">
      <c r="A34" s="14"/>
      <c r="B34" s="15"/>
      <c r="C34" s="11"/>
      <c r="D34" s="7" t="s">
        <v>27</v>
      </c>
      <c r="E34" s="42" t="s">
        <v>57</v>
      </c>
      <c r="F34" s="43">
        <v>200</v>
      </c>
      <c r="G34" s="43">
        <v>1.76</v>
      </c>
      <c r="H34" s="43">
        <v>2.2200000000000002</v>
      </c>
      <c r="I34" s="43">
        <v>12.37</v>
      </c>
      <c r="J34" s="43">
        <v>84.8</v>
      </c>
      <c r="K34" s="44" t="s">
        <v>58</v>
      </c>
      <c r="L34" s="43">
        <v>26.08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100</v>
      </c>
      <c r="G35" s="43">
        <v>14.67</v>
      </c>
      <c r="H35" s="43">
        <v>18</v>
      </c>
      <c r="I35" s="43">
        <v>15.67</v>
      </c>
      <c r="J35" s="43">
        <v>257.5</v>
      </c>
      <c r="K35" s="44">
        <v>229</v>
      </c>
      <c r="L35" s="43">
        <v>28.67</v>
      </c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150</v>
      </c>
      <c r="G36" s="43">
        <v>3.1</v>
      </c>
      <c r="H36" s="43">
        <v>4.8</v>
      </c>
      <c r="I36" s="43">
        <v>20.3</v>
      </c>
      <c r="J36" s="43">
        <v>137.30000000000001</v>
      </c>
      <c r="K36" s="44">
        <v>312</v>
      </c>
      <c r="L36" s="43">
        <v>26.93</v>
      </c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60</v>
      </c>
      <c r="K37" s="44">
        <v>342</v>
      </c>
      <c r="L37" s="43">
        <v>2.4500000000000002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40</v>
      </c>
      <c r="G38" s="43">
        <v>3.2</v>
      </c>
      <c r="H38" s="43">
        <v>0.4</v>
      </c>
      <c r="I38" s="43">
        <v>19.3</v>
      </c>
      <c r="J38" s="43">
        <v>93.5</v>
      </c>
      <c r="K38" s="44"/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20</v>
      </c>
      <c r="G39" s="43">
        <v>1.1000000000000001</v>
      </c>
      <c r="H39" s="43">
        <v>0.2</v>
      </c>
      <c r="I39" s="43">
        <v>9.8000000000000007</v>
      </c>
      <c r="J39" s="43">
        <v>46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735</v>
      </c>
      <c r="G42" s="19">
        <f t="shared" ref="G42" si="8">SUM(G33:G41)</f>
        <v>25.080000000000002</v>
      </c>
      <c r="H42" s="19">
        <f t="shared" ref="H42" si="9">SUM(H33:H41)</f>
        <v>25.689999999999998</v>
      </c>
      <c r="I42" s="19">
        <f t="shared" ref="I42" si="10">SUM(I33:I41)</f>
        <v>98.14</v>
      </c>
      <c r="J42" s="19">
        <f t="shared" ref="J42:L42" si="11">SUM(J33:J41)</f>
        <v>721.5</v>
      </c>
      <c r="K42" s="25"/>
      <c r="L42" s="19">
        <f t="shared" si="11"/>
        <v>90.13000000000001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2">G32+G42</f>
        <v>44.879999999999995</v>
      </c>
      <c r="H43" s="32">
        <f t="shared" ref="H43" si="13">H32+H42</f>
        <v>45.42</v>
      </c>
      <c r="I43" s="32">
        <f t="shared" ref="I43" si="14">I32+I42</f>
        <v>176.24</v>
      </c>
      <c r="J43" s="32">
        <f t="shared" ref="J43:L43" si="15">J32+J42</f>
        <v>1275.0999999999999</v>
      </c>
      <c r="K43" s="32"/>
      <c r="L43" s="32">
        <f t="shared" si="15"/>
        <v>166.58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90</v>
      </c>
      <c r="G44" s="40">
        <v>8.61</v>
      </c>
      <c r="H44" s="40">
        <v>14.23</v>
      </c>
      <c r="I44" s="40">
        <v>8.1</v>
      </c>
      <c r="J44" s="40">
        <v>120.4</v>
      </c>
      <c r="K44" s="41" t="s">
        <v>63</v>
      </c>
      <c r="L44" s="40">
        <v>37.53</v>
      </c>
    </row>
    <row r="45" spans="1:12" ht="15" x14ac:dyDescent="0.25">
      <c r="A45" s="23"/>
      <c r="B45" s="15"/>
      <c r="C45" s="11"/>
      <c r="D45" s="6"/>
      <c r="E45" s="42" t="s">
        <v>64</v>
      </c>
      <c r="F45" s="43">
        <v>150</v>
      </c>
      <c r="G45" s="43">
        <v>6</v>
      </c>
      <c r="H45" s="43">
        <v>4.5</v>
      </c>
      <c r="I45" s="43">
        <v>23.13</v>
      </c>
      <c r="J45" s="43">
        <v>211</v>
      </c>
      <c r="K45" s="44">
        <v>302</v>
      </c>
      <c r="L45" s="43">
        <v>10.48</v>
      </c>
    </row>
    <row r="46" spans="1:12" ht="15" x14ac:dyDescent="0.2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2.78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3.2</v>
      </c>
      <c r="H47" s="43">
        <v>0.4</v>
      </c>
      <c r="I47" s="43">
        <v>19.3</v>
      </c>
      <c r="J47" s="43">
        <v>93.5</v>
      </c>
      <c r="K47" s="44"/>
      <c r="L47" s="43">
        <v>2.4300000000000002</v>
      </c>
    </row>
    <row r="48" spans="1:12" ht="15" x14ac:dyDescent="0.25">
      <c r="A48" s="23"/>
      <c r="B48" s="15"/>
      <c r="C48" s="11"/>
      <c r="D48" s="7" t="s">
        <v>24</v>
      </c>
      <c r="E48" s="42" t="s">
        <v>55</v>
      </c>
      <c r="F48" s="43">
        <v>100</v>
      </c>
      <c r="G48" s="43">
        <v>0.4</v>
      </c>
      <c r="H48" s="43">
        <v>0.5</v>
      </c>
      <c r="I48" s="43">
        <v>9.8000000000000007</v>
      </c>
      <c r="J48" s="43">
        <v>47</v>
      </c>
      <c r="K48" s="44">
        <v>338</v>
      </c>
      <c r="L48" s="43">
        <v>15.2</v>
      </c>
    </row>
    <row r="49" spans="1:12" ht="15" x14ac:dyDescent="0.25">
      <c r="A49" s="23"/>
      <c r="B49" s="15"/>
      <c r="C49" s="11"/>
      <c r="D49" s="6"/>
      <c r="E49" s="42" t="s">
        <v>53</v>
      </c>
      <c r="F49" s="43">
        <v>25</v>
      </c>
      <c r="G49" s="43">
        <v>0.4</v>
      </c>
      <c r="H49" s="43">
        <v>0.02</v>
      </c>
      <c r="I49" s="43">
        <v>4.0999999999999996</v>
      </c>
      <c r="J49" s="43">
        <v>18.2</v>
      </c>
      <c r="K49" s="44">
        <v>75</v>
      </c>
      <c r="L49" s="43">
        <v>8.0299999999999994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605</v>
      </c>
      <c r="G51" s="19">
        <f t="shared" ref="G51" si="16">SUM(G44:G50)</f>
        <v>18.679999999999996</v>
      </c>
      <c r="H51" s="19">
        <f t="shared" ref="H51" si="17">SUM(H44:H50)</f>
        <v>19.669999999999998</v>
      </c>
      <c r="I51" s="19">
        <f t="shared" ref="I51" si="18">SUM(I44:I50)</f>
        <v>79.429999999999993</v>
      </c>
      <c r="J51" s="19">
        <f t="shared" ref="J51:L51" si="19">SUM(J44:J50)</f>
        <v>550.1</v>
      </c>
      <c r="K51" s="25"/>
      <c r="L51" s="19">
        <f t="shared" si="19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25</v>
      </c>
      <c r="G52" s="43">
        <v>2.5</v>
      </c>
      <c r="H52" s="43">
        <v>1.5</v>
      </c>
      <c r="I52" s="43">
        <v>1.2</v>
      </c>
      <c r="J52" s="43">
        <v>17</v>
      </c>
      <c r="K52" s="44"/>
      <c r="L52" s="43">
        <v>7.07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4.4000000000000004</v>
      </c>
      <c r="H53" s="43">
        <v>4.2</v>
      </c>
      <c r="I53" s="43">
        <v>13.2</v>
      </c>
      <c r="J53" s="43">
        <v>168.5</v>
      </c>
      <c r="K53" s="44">
        <v>102</v>
      </c>
      <c r="L53" s="43">
        <v>10.29</v>
      </c>
    </row>
    <row r="54" spans="1:12" ht="15" x14ac:dyDescent="0.25">
      <c r="A54" s="23"/>
      <c r="B54" s="15"/>
      <c r="C54" s="11"/>
      <c r="D54" s="7" t="s">
        <v>28</v>
      </c>
      <c r="E54" s="42" t="s">
        <v>68</v>
      </c>
      <c r="F54" s="43">
        <v>150</v>
      </c>
      <c r="G54" s="43">
        <v>12.7</v>
      </c>
      <c r="H54" s="43">
        <v>17.899999999999999</v>
      </c>
      <c r="I54" s="43">
        <v>29.2</v>
      </c>
      <c r="J54" s="43">
        <v>279</v>
      </c>
      <c r="K54" s="44">
        <v>291</v>
      </c>
      <c r="L54" s="43">
        <v>65.569999999999993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>
        <v>342</v>
      </c>
      <c r="L56" s="43">
        <v>5.65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40</v>
      </c>
      <c r="G57" s="43">
        <v>3.2</v>
      </c>
      <c r="H57" s="43">
        <v>0.4</v>
      </c>
      <c r="I57" s="43">
        <v>19.3</v>
      </c>
      <c r="J57" s="43">
        <v>93.5</v>
      </c>
      <c r="K57" s="44"/>
      <c r="L57" s="43">
        <v>1.55</v>
      </c>
    </row>
    <row r="58" spans="1:12" ht="15" x14ac:dyDescent="0.25">
      <c r="A58" s="23"/>
      <c r="B58" s="15"/>
      <c r="C58" s="11"/>
      <c r="D58" s="7" t="s">
        <v>32</v>
      </c>
      <c r="E58" s="42" t="s">
        <v>52</v>
      </c>
      <c r="F58" s="43">
        <v>20</v>
      </c>
      <c r="G58" s="43">
        <v>1.1000000000000001</v>
      </c>
      <c r="H58" s="43">
        <v>0.2</v>
      </c>
      <c r="I58" s="43">
        <v>9.8000000000000007</v>
      </c>
      <c r="J58" s="43">
        <v>46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55</v>
      </c>
      <c r="F59" s="43">
        <v>100</v>
      </c>
      <c r="G59" s="43">
        <v>0.4</v>
      </c>
      <c r="H59" s="43">
        <v>0.5</v>
      </c>
      <c r="I59" s="43">
        <v>9.8000000000000007</v>
      </c>
      <c r="J59" s="43">
        <v>47</v>
      </c>
      <c r="K59" s="44">
        <v>338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0">SUM(G52:G60)</f>
        <v>24.43</v>
      </c>
      <c r="H61" s="19">
        <f t="shared" ref="H61" si="21">SUM(H52:H60)</f>
        <v>24.719999999999995</v>
      </c>
      <c r="I61" s="19">
        <f t="shared" ref="I61" si="22">SUM(I52:I60)</f>
        <v>97.699999999999989</v>
      </c>
      <c r="J61" s="19">
        <f t="shared" ref="J61:L61" si="23">SUM(J52:J60)</f>
        <v>713</v>
      </c>
      <c r="K61" s="25"/>
      <c r="L61" s="19">
        <f t="shared" si="23"/>
        <v>90.13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1340</v>
      </c>
      <c r="G62" s="32">
        <f t="shared" ref="G62" si="24">G51+G61</f>
        <v>43.11</v>
      </c>
      <c r="H62" s="32">
        <f t="shared" ref="H62" si="25">H51+H61</f>
        <v>44.389999999999993</v>
      </c>
      <c r="I62" s="32">
        <f t="shared" ref="I62" si="26">I51+I61</f>
        <v>177.13</v>
      </c>
      <c r="J62" s="32">
        <f t="shared" ref="J62:L62" si="27">J51+J61</f>
        <v>1263.0999999999999</v>
      </c>
      <c r="K62" s="32"/>
      <c r="L62" s="32">
        <f t="shared" si="27"/>
        <v>166.57999999999998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150</v>
      </c>
      <c r="G63" s="40">
        <v>13.26</v>
      </c>
      <c r="H63" s="40">
        <v>15.78</v>
      </c>
      <c r="I63" s="40">
        <v>33.700000000000003</v>
      </c>
      <c r="J63" s="40">
        <v>349.5</v>
      </c>
      <c r="K63" s="41" t="s">
        <v>70</v>
      </c>
      <c r="L63" s="40">
        <v>43.92</v>
      </c>
    </row>
    <row r="64" spans="1:12" ht="15" x14ac:dyDescent="0.25">
      <c r="A64" s="23"/>
      <c r="B64" s="15"/>
      <c r="C64" s="11"/>
      <c r="D64" s="6"/>
      <c r="E64" s="42" t="s">
        <v>46</v>
      </c>
      <c r="F64" s="43">
        <v>10</v>
      </c>
      <c r="G64" s="43">
        <v>2.3199999999999998</v>
      </c>
      <c r="H64" s="43">
        <v>2.95</v>
      </c>
      <c r="I64" s="43">
        <v>0</v>
      </c>
      <c r="J64" s="43">
        <v>36</v>
      </c>
      <c r="K64" s="44">
        <v>15</v>
      </c>
      <c r="L64" s="43">
        <v>13.31</v>
      </c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2.4500000000000002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3.2</v>
      </c>
      <c r="H66" s="43">
        <v>0.4</v>
      </c>
      <c r="I66" s="43">
        <v>19.3</v>
      </c>
      <c r="J66" s="43">
        <v>93.5</v>
      </c>
      <c r="K66" s="44"/>
      <c r="L66" s="43">
        <v>1.57</v>
      </c>
    </row>
    <row r="67" spans="1:12" ht="15" x14ac:dyDescent="0.25">
      <c r="A67" s="23"/>
      <c r="B67" s="15"/>
      <c r="C67" s="11"/>
      <c r="D67" s="7" t="s">
        <v>24</v>
      </c>
      <c r="E67" s="42" t="s">
        <v>55</v>
      </c>
      <c r="F67" s="43">
        <v>100</v>
      </c>
      <c r="G67" s="43">
        <v>0.4</v>
      </c>
      <c r="H67" s="43">
        <v>0.5</v>
      </c>
      <c r="I67" s="43">
        <v>9.8000000000000007</v>
      </c>
      <c r="J67" s="43">
        <v>47</v>
      </c>
      <c r="K67" s="44">
        <v>338</v>
      </c>
      <c r="L67" s="43">
        <v>15.2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8">SUM(G63:G69)</f>
        <v>19.25</v>
      </c>
      <c r="H70" s="19">
        <f t="shared" ref="H70" si="29">SUM(H63:H69)</f>
        <v>19.649999999999999</v>
      </c>
      <c r="I70" s="19">
        <f t="shared" ref="I70" si="30">SUM(I63:I69)</f>
        <v>77.8</v>
      </c>
      <c r="J70" s="19">
        <f t="shared" ref="J70:L70" si="31">SUM(J63:J69)</f>
        <v>586</v>
      </c>
      <c r="K70" s="25"/>
      <c r="L70" s="19">
        <f t="shared" si="31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53</v>
      </c>
      <c r="F71" s="43">
        <v>25</v>
      </c>
      <c r="G71" s="43">
        <v>0.56000000000000005</v>
      </c>
      <c r="H71" s="43">
        <v>0.05</v>
      </c>
      <c r="I71" s="43">
        <v>1.5</v>
      </c>
      <c r="J71" s="43">
        <v>10</v>
      </c>
      <c r="K71" s="44"/>
      <c r="L71" s="43">
        <v>2.94</v>
      </c>
    </row>
    <row r="72" spans="1:12" ht="15" x14ac:dyDescent="0.2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1.4</v>
      </c>
      <c r="H72" s="43">
        <v>4</v>
      </c>
      <c r="I72" s="43">
        <v>6.3</v>
      </c>
      <c r="J72" s="43">
        <v>71.8</v>
      </c>
      <c r="K72" s="44">
        <v>88</v>
      </c>
      <c r="L72" s="43">
        <v>12.89</v>
      </c>
    </row>
    <row r="73" spans="1:12" ht="15" x14ac:dyDescent="0.25">
      <c r="A73" s="23"/>
      <c r="B73" s="15"/>
      <c r="C73" s="11"/>
      <c r="D73" s="7" t="s">
        <v>28</v>
      </c>
      <c r="E73" s="42" t="s">
        <v>66</v>
      </c>
      <c r="F73" s="43">
        <v>90</v>
      </c>
      <c r="G73" s="43">
        <v>14.3</v>
      </c>
      <c r="H73" s="43">
        <v>13.7</v>
      </c>
      <c r="I73" s="43">
        <v>13.3</v>
      </c>
      <c r="J73" s="43">
        <v>234</v>
      </c>
      <c r="K73" s="44">
        <v>294</v>
      </c>
      <c r="L73" s="43">
        <v>52.48</v>
      </c>
    </row>
    <row r="74" spans="1:12" ht="15" x14ac:dyDescent="0.25">
      <c r="A74" s="23"/>
      <c r="B74" s="15"/>
      <c r="C74" s="11"/>
      <c r="D74" s="7" t="s">
        <v>29</v>
      </c>
      <c r="E74" s="42" t="s">
        <v>71</v>
      </c>
      <c r="F74" s="43">
        <v>150</v>
      </c>
      <c r="G74" s="43">
        <v>5.7</v>
      </c>
      <c r="H74" s="43">
        <v>7.7</v>
      </c>
      <c r="I74" s="43">
        <v>31.9</v>
      </c>
      <c r="J74" s="43">
        <v>156.30000000000001</v>
      </c>
      <c r="K74" s="44">
        <v>202</v>
      </c>
      <c r="L74" s="43">
        <v>16.97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7.0000000000000007E-2</v>
      </c>
      <c r="H75" s="43">
        <v>0.02</v>
      </c>
      <c r="I75" s="43">
        <v>15</v>
      </c>
      <c r="J75" s="43">
        <v>60</v>
      </c>
      <c r="K75" s="44">
        <v>342</v>
      </c>
      <c r="L75" s="43">
        <v>2.4500000000000002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40</v>
      </c>
      <c r="G76" s="43">
        <v>3.2</v>
      </c>
      <c r="H76" s="43">
        <v>0.4</v>
      </c>
      <c r="I76" s="43">
        <v>19.3</v>
      </c>
      <c r="J76" s="43">
        <v>93.5</v>
      </c>
      <c r="K76" s="44"/>
      <c r="L76" s="43">
        <v>2.4</v>
      </c>
    </row>
    <row r="77" spans="1:12" ht="15" x14ac:dyDescent="0.25">
      <c r="A77" s="23"/>
      <c r="B77" s="15"/>
      <c r="C77" s="11"/>
      <c r="D77" s="7" t="s">
        <v>32</v>
      </c>
      <c r="E77" s="42" t="s">
        <v>52</v>
      </c>
      <c r="F77" s="43">
        <v>20</v>
      </c>
      <c r="G77" s="43">
        <v>1.1000000000000001</v>
      </c>
      <c r="H77" s="43">
        <v>0.2</v>
      </c>
      <c r="I77" s="43">
        <v>9.8000000000000007</v>
      </c>
      <c r="J77" s="43">
        <v>46</v>
      </c>
      <c r="K77" s="44"/>
      <c r="L77" s="43"/>
    </row>
    <row r="78" spans="1:12" ht="15" x14ac:dyDescent="0.25">
      <c r="A78" s="23"/>
      <c r="B78" s="15"/>
      <c r="C78" s="11"/>
      <c r="D78" s="6"/>
      <c r="E78" s="42" t="s">
        <v>55</v>
      </c>
      <c r="F78" s="43">
        <v>100</v>
      </c>
      <c r="G78" s="43">
        <v>0.4</v>
      </c>
      <c r="H78" s="43">
        <v>0.5</v>
      </c>
      <c r="I78" s="43">
        <v>9.8000000000000007</v>
      </c>
      <c r="J78" s="43">
        <v>47</v>
      </c>
      <c r="K78" s="44">
        <v>338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825</v>
      </c>
      <c r="G80" s="19">
        <f t="shared" ref="G80" si="32">SUM(G71:G79)</f>
        <v>26.73</v>
      </c>
      <c r="H80" s="19">
        <f t="shared" ref="H80" si="33">SUM(H71:H79)</f>
        <v>26.569999999999997</v>
      </c>
      <c r="I80" s="19">
        <f t="shared" ref="I80" si="34">SUM(I71:I79)</f>
        <v>106.89999999999999</v>
      </c>
      <c r="J80" s="19">
        <f t="shared" ref="J80:L80" si="35">SUM(J71:J79)</f>
        <v>718.6</v>
      </c>
      <c r="K80" s="25"/>
      <c r="L80" s="19">
        <f t="shared" si="35"/>
        <v>90.13000000000001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1325</v>
      </c>
      <c r="G81" s="32">
        <f t="shared" ref="G81" si="36">G70+G80</f>
        <v>45.980000000000004</v>
      </c>
      <c r="H81" s="32">
        <f t="shared" ref="H81" si="37">H70+H80</f>
        <v>46.22</v>
      </c>
      <c r="I81" s="32">
        <f t="shared" ref="I81" si="38">I70+I80</f>
        <v>184.7</v>
      </c>
      <c r="J81" s="32">
        <f t="shared" ref="J81:L81" si="39">J70+J80</f>
        <v>1304.5999999999999</v>
      </c>
      <c r="K81" s="32"/>
      <c r="L81" s="32">
        <f t="shared" si="39"/>
        <v>166.58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90</v>
      </c>
      <c r="G82" s="40">
        <v>11.6</v>
      </c>
      <c r="H82" s="40">
        <v>13.76</v>
      </c>
      <c r="I82" s="40">
        <v>7.6</v>
      </c>
      <c r="J82" s="40">
        <v>228.1</v>
      </c>
      <c r="K82" s="41">
        <v>260</v>
      </c>
      <c r="L82" s="40">
        <v>37.61</v>
      </c>
    </row>
    <row r="83" spans="1:12" ht="15" x14ac:dyDescent="0.25">
      <c r="A83" s="23"/>
      <c r="B83" s="15"/>
      <c r="C83" s="11"/>
      <c r="D83" s="6"/>
      <c r="E83" s="42" t="s">
        <v>60</v>
      </c>
      <c r="F83" s="43">
        <v>150</v>
      </c>
      <c r="G83" s="43">
        <v>3.06</v>
      </c>
      <c r="H83" s="43">
        <v>4.8</v>
      </c>
      <c r="I83" s="43">
        <v>20.43</v>
      </c>
      <c r="J83" s="43">
        <v>137.30000000000001</v>
      </c>
      <c r="K83" s="44">
        <v>312</v>
      </c>
      <c r="L83" s="43">
        <v>22.44</v>
      </c>
    </row>
    <row r="84" spans="1:12" ht="15" x14ac:dyDescent="0.2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>
        <v>376</v>
      </c>
      <c r="L84" s="43">
        <v>2.4500000000000002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3.2</v>
      </c>
      <c r="H85" s="43">
        <v>0.4</v>
      </c>
      <c r="I85" s="43">
        <v>19.3</v>
      </c>
      <c r="J85" s="43">
        <v>93.5</v>
      </c>
      <c r="K85" s="44"/>
      <c r="L85" s="43">
        <v>2.06</v>
      </c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100</v>
      </c>
      <c r="G86" s="43">
        <v>0.4</v>
      </c>
      <c r="H86" s="43">
        <v>0.5</v>
      </c>
      <c r="I86" s="43">
        <v>9.8000000000000007</v>
      </c>
      <c r="J86" s="43">
        <v>47</v>
      </c>
      <c r="K86" s="44">
        <v>338</v>
      </c>
      <c r="L86" s="43">
        <v>8.56</v>
      </c>
    </row>
    <row r="87" spans="1:12" ht="15" x14ac:dyDescent="0.25">
      <c r="A87" s="23"/>
      <c r="B87" s="15"/>
      <c r="C87" s="11"/>
      <c r="D87" s="6"/>
      <c r="E87" s="42" t="s">
        <v>53</v>
      </c>
      <c r="F87" s="43">
        <v>20</v>
      </c>
      <c r="G87" s="43">
        <v>0.4</v>
      </c>
      <c r="H87" s="43">
        <v>0.02</v>
      </c>
      <c r="I87" s="43">
        <v>4.0999999999999996</v>
      </c>
      <c r="J87" s="43">
        <v>18.2</v>
      </c>
      <c r="K87" s="44">
        <v>75</v>
      </c>
      <c r="L87" s="43">
        <v>3.33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0">SUM(G82:G88)</f>
        <v>18.729999999999997</v>
      </c>
      <c r="H89" s="19">
        <f t="shared" ref="H89" si="41">SUM(H82:H88)</f>
        <v>19.499999999999996</v>
      </c>
      <c r="I89" s="19">
        <f t="shared" ref="I89" si="42">SUM(I82:I88)</f>
        <v>76.22999999999999</v>
      </c>
      <c r="J89" s="19">
        <f t="shared" ref="J89:L89" si="43">SUM(J82:J88)</f>
        <v>584.1</v>
      </c>
      <c r="K89" s="25"/>
      <c r="L89" s="19">
        <f t="shared" si="43"/>
        <v>76.45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53</v>
      </c>
      <c r="F90" s="43">
        <v>25</v>
      </c>
      <c r="G90" s="43">
        <v>0.45</v>
      </c>
      <c r="H90" s="43">
        <v>2.1</v>
      </c>
      <c r="I90" s="43">
        <v>1.8</v>
      </c>
      <c r="J90" s="43">
        <v>44</v>
      </c>
      <c r="K90" s="44"/>
      <c r="L90" s="43">
        <v>2.4500000000000002</v>
      </c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200</v>
      </c>
      <c r="G91" s="43">
        <v>1.6</v>
      </c>
      <c r="H91" s="43">
        <v>4.0999999999999996</v>
      </c>
      <c r="I91" s="43">
        <v>9.6</v>
      </c>
      <c r="J91" s="43">
        <v>85.8</v>
      </c>
      <c r="K91" s="44">
        <v>96</v>
      </c>
      <c r="L91" s="43">
        <v>15.1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90</v>
      </c>
      <c r="G92" s="43">
        <v>10.39</v>
      </c>
      <c r="H92" s="43">
        <v>9.7200000000000006</v>
      </c>
      <c r="I92" s="43">
        <v>2.6</v>
      </c>
      <c r="J92" s="43">
        <v>145.80000000000001</v>
      </c>
      <c r="K92" s="44" t="s">
        <v>75</v>
      </c>
      <c r="L92" s="43">
        <v>48.41</v>
      </c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8.9</v>
      </c>
      <c r="H93" s="43">
        <v>9.6</v>
      </c>
      <c r="I93" s="43">
        <v>38.64</v>
      </c>
      <c r="J93" s="43">
        <v>280</v>
      </c>
      <c r="K93" s="44">
        <v>302</v>
      </c>
      <c r="L93" s="43">
        <v>18.88</v>
      </c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7.0000000000000007E-2</v>
      </c>
      <c r="H94" s="43">
        <v>0.02</v>
      </c>
      <c r="I94" s="43">
        <v>15</v>
      </c>
      <c r="J94" s="43">
        <v>60</v>
      </c>
      <c r="K94" s="44">
        <v>342</v>
      </c>
      <c r="L94" s="43">
        <v>2.4500000000000002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40</v>
      </c>
      <c r="G95" s="43">
        <v>3.2</v>
      </c>
      <c r="H95" s="43">
        <v>0.4</v>
      </c>
      <c r="I95" s="43">
        <v>19.3</v>
      </c>
      <c r="J95" s="43">
        <v>93.5</v>
      </c>
      <c r="K95" s="44"/>
      <c r="L95" s="43">
        <v>2.84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20</v>
      </c>
      <c r="G96" s="43">
        <v>1.1000000000000001</v>
      </c>
      <c r="H96" s="43">
        <v>0.2</v>
      </c>
      <c r="I96" s="43">
        <v>9.8000000000000007</v>
      </c>
      <c r="J96" s="43">
        <v>46</v>
      </c>
      <c r="K96" s="44"/>
      <c r="L96" s="43"/>
    </row>
    <row r="97" spans="1:12" ht="15" x14ac:dyDescent="0.25">
      <c r="A97" s="23"/>
      <c r="B97" s="15"/>
      <c r="C97" s="11"/>
      <c r="D97" s="6"/>
      <c r="E97" s="42" t="s">
        <v>55</v>
      </c>
      <c r="F97" s="43">
        <v>100</v>
      </c>
      <c r="G97" s="43">
        <v>0.4</v>
      </c>
      <c r="H97" s="43">
        <v>0.4</v>
      </c>
      <c r="I97" s="43">
        <v>9.8000000000000007</v>
      </c>
      <c r="J97" s="43">
        <v>47</v>
      </c>
      <c r="K97" s="44">
        <v>338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4">SUM(G90:G98)</f>
        <v>26.110000000000003</v>
      </c>
      <c r="H99" s="19">
        <f t="shared" ref="H99" si="45">SUM(H90:H98)</f>
        <v>26.539999999999996</v>
      </c>
      <c r="I99" s="19">
        <f t="shared" ref="I99" si="46">SUM(I90:I98)</f>
        <v>106.53999999999999</v>
      </c>
      <c r="J99" s="19">
        <f t="shared" ref="J99:L99" si="47">SUM(J90:J98)</f>
        <v>802.1</v>
      </c>
      <c r="K99" s="25"/>
      <c r="L99" s="19">
        <f t="shared" si="47"/>
        <v>90.13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1425</v>
      </c>
      <c r="G100" s="32">
        <f t="shared" ref="G100" si="48">G89+G99</f>
        <v>44.84</v>
      </c>
      <c r="H100" s="32">
        <f t="shared" ref="H100" si="49">H89+H99</f>
        <v>46.039999999999992</v>
      </c>
      <c r="I100" s="32">
        <f t="shared" ref="I100" si="50">I89+I99</f>
        <v>182.76999999999998</v>
      </c>
      <c r="J100" s="32">
        <f t="shared" ref="J100:L100" si="51">J89+J99</f>
        <v>1386.2</v>
      </c>
      <c r="K100" s="32"/>
      <c r="L100" s="32">
        <f t="shared" si="51"/>
        <v>166.57999999999998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76</v>
      </c>
      <c r="F101" s="40">
        <v>200</v>
      </c>
      <c r="G101" s="40">
        <v>7.5</v>
      </c>
      <c r="H101" s="40">
        <v>3.4</v>
      </c>
      <c r="I101" s="40">
        <v>19.5</v>
      </c>
      <c r="J101" s="40">
        <v>173</v>
      </c>
      <c r="K101" s="41">
        <v>175</v>
      </c>
      <c r="L101" s="40">
        <v>15.12</v>
      </c>
    </row>
    <row r="102" spans="1:12" ht="15" x14ac:dyDescent="0.25">
      <c r="A102" s="23"/>
      <c r="B102" s="15"/>
      <c r="C102" s="11"/>
      <c r="D102" s="6"/>
      <c r="E102" s="42" t="s">
        <v>77</v>
      </c>
      <c r="F102" s="43">
        <v>10</v>
      </c>
      <c r="G102" s="43">
        <v>2.3199999999999998</v>
      </c>
      <c r="H102" s="43">
        <v>2.95</v>
      </c>
      <c r="I102" s="43">
        <v>0</v>
      </c>
      <c r="J102" s="43">
        <v>36</v>
      </c>
      <c r="K102" s="44">
        <v>15</v>
      </c>
      <c r="L102" s="43">
        <v>8.82</v>
      </c>
    </row>
    <row r="103" spans="1:12" ht="15" x14ac:dyDescent="0.25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0.2</v>
      </c>
      <c r="H103" s="43">
        <v>0.2</v>
      </c>
      <c r="I103" s="43">
        <v>27.9</v>
      </c>
      <c r="J103" s="43">
        <v>115</v>
      </c>
      <c r="K103" s="44">
        <v>342</v>
      </c>
      <c r="L103" s="43">
        <v>9.1199999999999992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3.2</v>
      </c>
      <c r="H104" s="43">
        <v>0.4</v>
      </c>
      <c r="I104" s="43">
        <v>19.3</v>
      </c>
      <c r="J104" s="43">
        <v>93.5</v>
      </c>
      <c r="K104" s="44"/>
      <c r="L104" s="43">
        <v>2.27</v>
      </c>
    </row>
    <row r="105" spans="1:12" ht="15" x14ac:dyDescent="0.25">
      <c r="A105" s="23"/>
      <c r="B105" s="15"/>
      <c r="C105" s="11"/>
      <c r="D105" s="7" t="s">
        <v>24</v>
      </c>
      <c r="E105" s="42" t="s">
        <v>55</v>
      </c>
      <c r="F105" s="43">
        <v>100</v>
      </c>
      <c r="G105" s="43">
        <v>0.4</v>
      </c>
      <c r="H105" s="43">
        <v>0.5</v>
      </c>
      <c r="I105" s="43">
        <v>9.8000000000000007</v>
      </c>
      <c r="J105" s="43">
        <v>47</v>
      </c>
      <c r="K105" s="44">
        <v>338</v>
      </c>
      <c r="L105" s="43">
        <v>15.2</v>
      </c>
    </row>
    <row r="106" spans="1:12" ht="15" x14ac:dyDescent="0.25">
      <c r="A106" s="23"/>
      <c r="B106" s="15"/>
      <c r="C106" s="11"/>
      <c r="D106" s="6"/>
      <c r="E106" s="42" t="s">
        <v>79</v>
      </c>
      <c r="F106" s="43">
        <v>10</v>
      </c>
      <c r="G106" s="43">
        <v>0.08</v>
      </c>
      <c r="H106" s="43">
        <v>7.25</v>
      </c>
      <c r="I106" s="43">
        <v>0.13</v>
      </c>
      <c r="J106" s="43">
        <v>66</v>
      </c>
      <c r="K106" s="44">
        <v>14</v>
      </c>
      <c r="L106" s="43">
        <v>11.52</v>
      </c>
    </row>
    <row r="107" spans="1:12" ht="15" x14ac:dyDescent="0.25">
      <c r="A107" s="23"/>
      <c r="B107" s="15"/>
      <c r="C107" s="11"/>
      <c r="D107" s="6"/>
      <c r="E107" s="42" t="s">
        <v>80</v>
      </c>
      <c r="F107" s="43">
        <v>40</v>
      </c>
      <c r="G107" s="43">
        <v>5.08</v>
      </c>
      <c r="H107" s="43">
        <v>4.5999999999999996</v>
      </c>
      <c r="I107" s="43">
        <v>0.28000000000000003</v>
      </c>
      <c r="J107" s="43">
        <v>63</v>
      </c>
      <c r="K107" s="44">
        <v>209</v>
      </c>
      <c r="L107" s="43">
        <v>14.4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600</v>
      </c>
      <c r="G108" s="19">
        <f t="shared" ref="G108:J108" si="52">SUM(G101:G107)</f>
        <v>18.78</v>
      </c>
      <c r="H108" s="19">
        <f t="shared" si="52"/>
        <v>19.299999999999997</v>
      </c>
      <c r="I108" s="19">
        <f t="shared" si="52"/>
        <v>76.91</v>
      </c>
      <c r="J108" s="19">
        <f t="shared" si="52"/>
        <v>593.5</v>
      </c>
      <c r="K108" s="25"/>
      <c r="L108" s="19">
        <f t="shared" ref="L108" si="53">SUM(L101:L107)</f>
        <v>76.45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>
        <v>25</v>
      </c>
      <c r="G109" s="43">
        <v>0.3</v>
      </c>
      <c r="H109" s="43">
        <v>1.8</v>
      </c>
      <c r="I109" s="43">
        <v>1.1000000000000001</v>
      </c>
      <c r="J109" s="43">
        <v>42</v>
      </c>
      <c r="K109" s="44"/>
      <c r="L109" s="43">
        <v>4.42</v>
      </c>
    </row>
    <row r="110" spans="1:12" ht="15" x14ac:dyDescent="0.25">
      <c r="A110" s="23"/>
      <c r="B110" s="15"/>
      <c r="C110" s="11"/>
      <c r="D110" s="7" t="s">
        <v>27</v>
      </c>
      <c r="E110" s="42" t="s">
        <v>48</v>
      </c>
      <c r="F110" s="43">
        <v>200</v>
      </c>
      <c r="G110" s="43">
        <v>1.44</v>
      </c>
      <c r="H110" s="43">
        <v>3.94</v>
      </c>
      <c r="I110" s="43">
        <v>8.75</v>
      </c>
      <c r="J110" s="43">
        <v>83</v>
      </c>
      <c r="K110" s="44">
        <v>82</v>
      </c>
      <c r="L110" s="43">
        <v>12.34</v>
      </c>
    </row>
    <row r="111" spans="1:12" ht="15" x14ac:dyDescent="0.25">
      <c r="A111" s="23"/>
      <c r="B111" s="15"/>
      <c r="C111" s="11"/>
      <c r="D111" s="7" t="s">
        <v>28</v>
      </c>
      <c r="E111" s="42" t="s">
        <v>66</v>
      </c>
      <c r="F111" s="43">
        <v>90</v>
      </c>
      <c r="G111" s="43">
        <v>14.3</v>
      </c>
      <c r="H111" s="43">
        <v>13.7</v>
      </c>
      <c r="I111" s="43">
        <v>13.3</v>
      </c>
      <c r="J111" s="43">
        <v>234</v>
      </c>
      <c r="K111" s="44">
        <v>294</v>
      </c>
      <c r="L111" s="43">
        <v>52.48</v>
      </c>
    </row>
    <row r="112" spans="1:12" ht="15" x14ac:dyDescent="0.25">
      <c r="A112" s="23"/>
      <c r="B112" s="15"/>
      <c r="C112" s="11"/>
      <c r="D112" s="7" t="s">
        <v>29</v>
      </c>
      <c r="E112" s="42" t="s">
        <v>81</v>
      </c>
      <c r="F112" s="43">
        <v>150</v>
      </c>
      <c r="G112" s="43">
        <v>3.7</v>
      </c>
      <c r="H112" s="43">
        <v>5.4</v>
      </c>
      <c r="I112" s="43">
        <v>25.6</v>
      </c>
      <c r="J112" s="43">
        <v>209.7</v>
      </c>
      <c r="K112" s="44">
        <v>304</v>
      </c>
      <c r="L112" s="43">
        <v>16.37</v>
      </c>
    </row>
    <row r="113" spans="1:12" ht="15" x14ac:dyDescent="0.2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>
        <v>342</v>
      </c>
      <c r="L113" s="43">
        <v>2.4500000000000002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3.2</v>
      </c>
      <c r="H114" s="43">
        <v>0.4</v>
      </c>
      <c r="I114" s="43">
        <v>19.3</v>
      </c>
      <c r="J114" s="43">
        <v>93.5</v>
      </c>
      <c r="K114" s="44"/>
      <c r="L114" s="43">
        <v>2.0699999999999998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20</v>
      </c>
      <c r="G115" s="43">
        <v>1.1000000000000001</v>
      </c>
      <c r="H115" s="43">
        <v>0.2</v>
      </c>
      <c r="I115" s="43">
        <v>9.8000000000000007</v>
      </c>
      <c r="J115" s="43">
        <v>46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725</v>
      </c>
      <c r="G118" s="19">
        <f t="shared" ref="G118:J118" si="54">SUM(G109:G117)</f>
        <v>24.11</v>
      </c>
      <c r="H118" s="19">
        <f t="shared" si="54"/>
        <v>25.459999999999994</v>
      </c>
      <c r="I118" s="19">
        <f t="shared" si="54"/>
        <v>92.85</v>
      </c>
      <c r="J118" s="19">
        <f t="shared" si="54"/>
        <v>768.2</v>
      </c>
      <c r="K118" s="25"/>
      <c r="L118" s="19">
        <f t="shared" ref="L118" si="55">SUM(L109:L117)</f>
        <v>90.13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1325</v>
      </c>
      <c r="G119" s="32">
        <f t="shared" ref="G119" si="56">G108+G118</f>
        <v>42.89</v>
      </c>
      <c r="H119" s="32">
        <f t="shared" ref="H119" si="57">H108+H118</f>
        <v>44.759999999999991</v>
      </c>
      <c r="I119" s="32">
        <f t="shared" ref="I119" si="58">I108+I118</f>
        <v>169.76</v>
      </c>
      <c r="J119" s="32">
        <f t="shared" ref="J119:L119" si="59">J108+J118</f>
        <v>1361.7</v>
      </c>
      <c r="K119" s="32"/>
      <c r="L119" s="32">
        <f t="shared" si="59"/>
        <v>166.57999999999998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82</v>
      </c>
      <c r="F120" s="40">
        <v>150</v>
      </c>
      <c r="G120" s="40">
        <v>13.34</v>
      </c>
      <c r="H120" s="40">
        <v>9.1199999999999992</v>
      </c>
      <c r="I120" s="40">
        <v>28.3</v>
      </c>
      <c r="J120" s="40">
        <v>307.5</v>
      </c>
      <c r="K120" s="41" t="s">
        <v>83</v>
      </c>
      <c r="L120" s="40">
        <v>45.18</v>
      </c>
    </row>
    <row r="121" spans="1:12" ht="15" x14ac:dyDescent="0.25">
      <c r="A121" s="14"/>
      <c r="B121" s="15"/>
      <c r="C121" s="11"/>
      <c r="D121" s="6"/>
      <c r="E121" s="42" t="s">
        <v>79</v>
      </c>
      <c r="F121" s="43">
        <v>10</v>
      </c>
      <c r="G121" s="43">
        <v>0.08</v>
      </c>
      <c r="H121" s="43">
        <v>7.25</v>
      </c>
      <c r="I121" s="43">
        <v>0.13</v>
      </c>
      <c r="J121" s="43">
        <v>66</v>
      </c>
      <c r="K121" s="44">
        <v>14</v>
      </c>
      <c r="L121" s="43">
        <v>11.52</v>
      </c>
    </row>
    <row r="122" spans="1:12" ht="15" x14ac:dyDescent="0.25">
      <c r="A122" s="14"/>
      <c r="B122" s="15"/>
      <c r="C122" s="11"/>
      <c r="D122" s="7" t="s">
        <v>22</v>
      </c>
      <c r="E122" s="42" t="s">
        <v>51</v>
      </c>
      <c r="F122" s="43">
        <v>200</v>
      </c>
      <c r="G122" s="43">
        <v>7.0000000000000007E-2</v>
      </c>
      <c r="H122" s="43">
        <v>0.02</v>
      </c>
      <c r="I122" s="43">
        <v>15</v>
      </c>
      <c r="J122" s="43">
        <v>60</v>
      </c>
      <c r="K122" s="44">
        <v>376</v>
      </c>
      <c r="L122" s="43">
        <v>2.4500000000000002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3.2</v>
      </c>
      <c r="H123" s="43">
        <v>0.4</v>
      </c>
      <c r="I123" s="43">
        <v>19.3</v>
      </c>
      <c r="J123" s="43">
        <v>93.5</v>
      </c>
      <c r="K123" s="44"/>
      <c r="L123" s="43">
        <v>2.1</v>
      </c>
    </row>
    <row r="124" spans="1:12" ht="15" x14ac:dyDescent="0.25">
      <c r="A124" s="14"/>
      <c r="B124" s="15"/>
      <c r="C124" s="11"/>
      <c r="D124" s="7" t="s">
        <v>24</v>
      </c>
      <c r="E124" s="42" t="s">
        <v>55</v>
      </c>
      <c r="F124" s="43">
        <v>100</v>
      </c>
      <c r="G124" s="43">
        <v>0.4</v>
      </c>
      <c r="H124" s="43">
        <v>0.5</v>
      </c>
      <c r="I124" s="43">
        <v>9.8000000000000007</v>
      </c>
      <c r="J124" s="43">
        <v>47</v>
      </c>
      <c r="K124" s="44"/>
      <c r="L124" s="43">
        <v>15.2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0">SUM(G120:G126)</f>
        <v>17.09</v>
      </c>
      <c r="H127" s="19">
        <f t="shared" si="60"/>
        <v>17.289999999999996</v>
      </c>
      <c r="I127" s="19">
        <f t="shared" si="60"/>
        <v>72.53</v>
      </c>
      <c r="J127" s="19">
        <f t="shared" si="60"/>
        <v>574</v>
      </c>
      <c r="K127" s="25"/>
      <c r="L127" s="19">
        <f t="shared" ref="L127" si="61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53</v>
      </c>
      <c r="F128" s="43">
        <v>25</v>
      </c>
      <c r="G128" s="43">
        <v>0.68</v>
      </c>
      <c r="H128" s="43">
        <v>0.04</v>
      </c>
      <c r="I128" s="43">
        <v>0.7</v>
      </c>
      <c r="J128" s="43">
        <v>42</v>
      </c>
      <c r="K128" s="44"/>
      <c r="L128" s="43">
        <v>8.02</v>
      </c>
    </row>
    <row r="129" spans="1:12" ht="15" x14ac:dyDescent="0.25">
      <c r="A129" s="14"/>
      <c r="B129" s="15"/>
      <c r="C129" s="11"/>
      <c r="D129" s="7" t="s">
        <v>27</v>
      </c>
      <c r="E129" s="42" t="s">
        <v>84</v>
      </c>
      <c r="F129" s="43">
        <v>200</v>
      </c>
      <c r="G129" s="43">
        <v>1.2</v>
      </c>
      <c r="H129" s="43">
        <v>3.9</v>
      </c>
      <c r="I129" s="43">
        <v>4.9000000000000004</v>
      </c>
      <c r="J129" s="43">
        <v>61</v>
      </c>
      <c r="K129" s="44">
        <v>98</v>
      </c>
      <c r="L129" s="43">
        <v>9.6</v>
      </c>
    </row>
    <row r="130" spans="1:12" ht="15" x14ac:dyDescent="0.25">
      <c r="A130" s="14"/>
      <c r="B130" s="15"/>
      <c r="C130" s="11"/>
      <c r="D130" s="7" t="s">
        <v>28</v>
      </c>
      <c r="E130" s="42" t="s">
        <v>85</v>
      </c>
      <c r="F130" s="43">
        <v>150</v>
      </c>
      <c r="G130" s="43">
        <v>19.600000000000001</v>
      </c>
      <c r="H130" s="43">
        <v>22.2</v>
      </c>
      <c r="I130" s="43">
        <v>46.9</v>
      </c>
      <c r="J130" s="43">
        <v>408</v>
      </c>
      <c r="K130" s="44">
        <v>265</v>
      </c>
      <c r="L130" s="43">
        <v>60.47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7.0000000000000007E-2</v>
      </c>
      <c r="H132" s="43">
        <v>0.02</v>
      </c>
      <c r="I132" s="43">
        <v>15</v>
      </c>
      <c r="J132" s="43">
        <v>60</v>
      </c>
      <c r="K132" s="44">
        <v>342</v>
      </c>
      <c r="L132" s="43">
        <v>9.1199999999999992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3.2</v>
      </c>
      <c r="H133" s="43">
        <v>0.4</v>
      </c>
      <c r="I133" s="43">
        <v>19.3</v>
      </c>
      <c r="J133" s="43">
        <v>93.5</v>
      </c>
      <c r="K133" s="44"/>
      <c r="L133" s="43">
        <v>2.92</v>
      </c>
    </row>
    <row r="134" spans="1:12" ht="15" x14ac:dyDescent="0.25">
      <c r="A134" s="14"/>
      <c r="B134" s="15"/>
      <c r="C134" s="11"/>
      <c r="D134" s="7" t="s">
        <v>32</v>
      </c>
      <c r="E134" s="42" t="s">
        <v>52</v>
      </c>
      <c r="F134" s="43">
        <v>20</v>
      </c>
      <c r="G134" s="43">
        <v>1.1000000000000001</v>
      </c>
      <c r="H134" s="43">
        <v>0.2</v>
      </c>
      <c r="I134" s="43">
        <v>9.8000000000000007</v>
      </c>
      <c r="J134" s="43">
        <v>46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635</v>
      </c>
      <c r="G137" s="19">
        <f t="shared" ref="G137:J137" si="62">SUM(G128:G136)</f>
        <v>25.85</v>
      </c>
      <c r="H137" s="19">
        <f t="shared" si="62"/>
        <v>26.759999999999998</v>
      </c>
      <c r="I137" s="19">
        <f t="shared" si="62"/>
        <v>96.6</v>
      </c>
      <c r="J137" s="19">
        <f t="shared" si="62"/>
        <v>710.5</v>
      </c>
      <c r="K137" s="25"/>
      <c r="L137" s="19">
        <f t="shared" ref="L137" si="63">SUM(L128:L136)</f>
        <v>90.13000000000001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1135</v>
      </c>
      <c r="G138" s="32">
        <f t="shared" ref="G138" si="64">G127+G137</f>
        <v>42.94</v>
      </c>
      <c r="H138" s="32">
        <f t="shared" ref="H138" si="65">H127+H137</f>
        <v>44.05</v>
      </c>
      <c r="I138" s="32">
        <f t="shared" ref="I138" si="66">I127+I137</f>
        <v>169.13</v>
      </c>
      <c r="J138" s="32">
        <f t="shared" ref="J138:L138" si="67">J127+J137</f>
        <v>1284.5</v>
      </c>
      <c r="K138" s="32"/>
      <c r="L138" s="32">
        <f t="shared" si="67"/>
        <v>166.58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90</v>
      </c>
      <c r="G139" s="40">
        <v>8.27</v>
      </c>
      <c r="H139" s="40">
        <v>12.9</v>
      </c>
      <c r="I139" s="40">
        <v>13.3</v>
      </c>
      <c r="J139" s="40">
        <v>101</v>
      </c>
      <c r="K139" s="41">
        <v>294</v>
      </c>
      <c r="L139" s="40">
        <v>47.23</v>
      </c>
    </row>
    <row r="140" spans="1:12" ht="15" x14ac:dyDescent="0.25">
      <c r="A140" s="23"/>
      <c r="B140" s="15"/>
      <c r="C140" s="11"/>
      <c r="D140" s="6"/>
      <c r="E140" s="42" t="s">
        <v>87</v>
      </c>
      <c r="F140" s="43">
        <v>150</v>
      </c>
      <c r="G140" s="43">
        <v>6.6</v>
      </c>
      <c r="H140" s="43">
        <v>5.7</v>
      </c>
      <c r="I140" s="43">
        <v>15.9</v>
      </c>
      <c r="J140" s="43">
        <v>230</v>
      </c>
      <c r="K140" s="44">
        <v>302</v>
      </c>
      <c r="L140" s="43">
        <v>10.47</v>
      </c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60</v>
      </c>
      <c r="K141" s="44">
        <v>376</v>
      </c>
      <c r="L141" s="43">
        <v>2.4500000000000002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3.2</v>
      </c>
      <c r="H142" s="43">
        <v>0.4</v>
      </c>
      <c r="I142" s="43">
        <v>19.3</v>
      </c>
      <c r="J142" s="43">
        <v>93.5</v>
      </c>
      <c r="K142" s="44"/>
      <c r="L142" s="43">
        <v>2.3199999999999998</v>
      </c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100</v>
      </c>
      <c r="G143" s="43">
        <v>0.4</v>
      </c>
      <c r="H143" s="43">
        <v>0.5</v>
      </c>
      <c r="I143" s="43">
        <v>9.8000000000000007</v>
      </c>
      <c r="J143" s="43">
        <v>47</v>
      </c>
      <c r="K143" s="44"/>
      <c r="L143" s="43">
        <v>7.92</v>
      </c>
    </row>
    <row r="144" spans="1:12" ht="15" x14ac:dyDescent="0.25">
      <c r="A144" s="23"/>
      <c r="B144" s="15"/>
      <c r="C144" s="11"/>
      <c r="D144" s="6"/>
      <c r="E144" s="42" t="s">
        <v>53</v>
      </c>
      <c r="F144" s="43">
        <v>25</v>
      </c>
      <c r="G144" s="43">
        <v>0.95</v>
      </c>
      <c r="H144" s="43">
        <v>0.04</v>
      </c>
      <c r="I144" s="43">
        <v>2.5099999999999998</v>
      </c>
      <c r="J144" s="43">
        <v>17.100000000000001</v>
      </c>
      <c r="K144" s="44"/>
      <c r="L144" s="43">
        <v>6.06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68">SUM(G139:G145)</f>
        <v>19.489999999999998</v>
      </c>
      <c r="H146" s="19">
        <f t="shared" si="68"/>
        <v>19.559999999999999</v>
      </c>
      <c r="I146" s="19">
        <f t="shared" si="68"/>
        <v>75.81</v>
      </c>
      <c r="J146" s="19">
        <f t="shared" si="68"/>
        <v>548.6</v>
      </c>
      <c r="K146" s="25"/>
      <c r="L146" s="19">
        <f t="shared" ref="L146" si="69">SUM(L139:L145)</f>
        <v>76.45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53</v>
      </c>
      <c r="F147" s="43">
        <v>25</v>
      </c>
      <c r="G147" s="43">
        <v>1.8</v>
      </c>
      <c r="H147" s="43">
        <v>0</v>
      </c>
      <c r="I147" s="43">
        <v>1.7</v>
      </c>
      <c r="J147" s="43">
        <v>72</v>
      </c>
      <c r="K147" s="44"/>
      <c r="L147" s="43">
        <v>2.77</v>
      </c>
    </row>
    <row r="148" spans="1:12" ht="15" x14ac:dyDescent="0.25">
      <c r="A148" s="23"/>
      <c r="B148" s="15"/>
      <c r="C148" s="11"/>
      <c r="D148" s="7" t="s">
        <v>27</v>
      </c>
      <c r="E148" s="42" t="s">
        <v>88</v>
      </c>
      <c r="F148" s="43">
        <v>200</v>
      </c>
      <c r="G148" s="43">
        <v>2.2000000000000002</v>
      </c>
      <c r="H148" s="43">
        <v>2.2999999999999998</v>
      </c>
      <c r="I148" s="43">
        <v>14</v>
      </c>
      <c r="J148" s="43">
        <v>94.6</v>
      </c>
      <c r="K148" s="44">
        <v>103</v>
      </c>
      <c r="L148" s="43">
        <v>11.59</v>
      </c>
    </row>
    <row r="149" spans="1:12" ht="15" x14ac:dyDescent="0.25">
      <c r="A149" s="23"/>
      <c r="B149" s="15"/>
      <c r="C149" s="11"/>
      <c r="D149" s="7" t="s">
        <v>28</v>
      </c>
      <c r="E149" s="42" t="s">
        <v>89</v>
      </c>
      <c r="F149" s="43">
        <v>110</v>
      </c>
      <c r="G149" s="43">
        <v>14.8</v>
      </c>
      <c r="H149" s="43">
        <v>20.100000000000001</v>
      </c>
      <c r="I149" s="43">
        <v>24.6</v>
      </c>
      <c r="J149" s="43">
        <v>288.5</v>
      </c>
      <c r="K149" s="44" t="s">
        <v>90</v>
      </c>
      <c r="L149" s="43">
        <v>30.64</v>
      </c>
    </row>
    <row r="150" spans="1:12" ht="15" x14ac:dyDescent="0.25">
      <c r="A150" s="23"/>
      <c r="B150" s="15"/>
      <c r="C150" s="11"/>
      <c r="D150" s="7" t="s">
        <v>29</v>
      </c>
      <c r="E150" s="42" t="s">
        <v>91</v>
      </c>
      <c r="F150" s="43">
        <v>155</v>
      </c>
      <c r="G150" s="43">
        <v>2.9</v>
      </c>
      <c r="H150" s="43">
        <v>4.3</v>
      </c>
      <c r="I150" s="43">
        <v>23</v>
      </c>
      <c r="J150" s="43">
        <v>142</v>
      </c>
      <c r="K150" s="44">
        <v>310</v>
      </c>
      <c r="L150" s="43">
        <v>25.03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0.13</v>
      </c>
      <c r="H151" s="43">
        <v>0.02</v>
      </c>
      <c r="I151" s="43">
        <v>15.2</v>
      </c>
      <c r="J151" s="43">
        <v>62</v>
      </c>
      <c r="K151" s="44">
        <v>342</v>
      </c>
      <c r="L151" s="43">
        <v>2.4500000000000002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3.2</v>
      </c>
      <c r="H152" s="43">
        <v>0.4</v>
      </c>
      <c r="I152" s="43">
        <v>19.3</v>
      </c>
      <c r="J152" s="43">
        <v>93.5</v>
      </c>
      <c r="K152" s="44"/>
      <c r="L152" s="43">
        <v>2.4500000000000002</v>
      </c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20</v>
      </c>
      <c r="G153" s="43">
        <v>1.1000000000000001</v>
      </c>
      <c r="H153" s="43">
        <v>0.2</v>
      </c>
      <c r="I153" s="43">
        <v>9.8000000000000007</v>
      </c>
      <c r="J153" s="43">
        <v>46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55</v>
      </c>
      <c r="F154" s="43">
        <v>100</v>
      </c>
      <c r="G154" s="43">
        <v>0.41</v>
      </c>
      <c r="H154" s="43">
        <v>0.41</v>
      </c>
      <c r="I154" s="43">
        <v>10.06</v>
      </c>
      <c r="J154" s="43">
        <v>46.05</v>
      </c>
      <c r="K154" s="44"/>
      <c r="L154" s="43">
        <v>15.2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0">SUM(G147:G155)</f>
        <v>26.54</v>
      </c>
      <c r="H156" s="19">
        <f t="shared" si="70"/>
        <v>27.73</v>
      </c>
      <c r="I156" s="19">
        <f t="shared" si="70"/>
        <v>117.66</v>
      </c>
      <c r="J156" s="19">
        <f t="shared" si="70"/>
        <v>844.65</v>
      </c>
      <c r="K156" s="25"/>
      <c r="L156" s="19">
        <f t="shared" ref="L156" si="71">SUM(L147:L155)</f>
        <v>90.13000000000001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1455</v>
      </c>
      <c r="G157" s="32">
        <f t="shared" ref="G157" si="72">G146+G156</f>
        <v>46.03</v>
      </c>
      <c r="H157" s="32">
        <f t="shared" ref="H157" si="73">H146+H156</f>
        <v>47.29</v>
      </c>
      <c r="I157" s="32">
        <f t="shared" ref="I157" si="74">I146+I156</f>
        <v>193.47</v>
      </c>
      <c r="J157" s="32">
        <f t="shared" ref="J157:L157" si="75">J146+J156</f>
        <v>1393.25</v>
      </c>
      <c r="K157" s="32"/>
      <c r="L157" s="32">
        <f t="shared" si="75"/>
        <v>166.58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90</v>
      </c>
      <c r="G158" s="40">
        <v>7.01</v>
      </c>
      <c r="H158" s="40">
        <v>14.61</v>
      </c>
      <c r="I158" s="40">
        <v>12.85</v>
      </c>
      <c r="J158" s="40">
        <v>176.6</v>
      </c>
      <c r="K158" s="41" t="s">
        <v>93</v>
      </c>
      <c r="L158" s="40">
        <v>27.96</v>
      </c>
    </row>
    <row r="159" spans="1:12" ht="15" x14ac:dyDescent="0.25">
      <c r="A159" s="23"/>
      <c r="B159" s="15"/>
      <c r="C159" s="11"/>
      <c r="D159" s="6"/>
      <c r="E159" s="42" t="s">
        <v>71</v>
      </c>
      <c r="F159" s="43">
        <v>150</v>
      </c>
      <c r="G159" s="43">
        <v>5.7</v>
      </c>
      <c r="H159" s="43">
        <v>0.7</v>
      </c>
      <c r="I159" s="43">
        <v>19.75</v>
      </c>
      <c r="J159" s="43">
        <v>156.30000000000001</v>
      </c>
      <c r="K159" s="44">
        <v>202</v>
      </c>
      <c r="L159" s="43">
        <v>17.600000000000001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>
        <v>2.4500000000000002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3.2</v>
      </c>
      <c r="H161" s="43">
        <v>0.4</v>
      </c>
      <c r="I161" s="43">
        <v>19.3</v>
      </c>
      <c r="J161" s="43">
        <v>93.5</v>
      </c>
      <c r="K161" s="44"/>
      <c r="L161" s="43">
        <v>1.97</v>
      </c>
    </row>
    <row r="162" spans="1:12" ht="15" x14ac:dyDescent="0.25">
      <c r="A162" s="23"/>
      <c r="B162" s="15"/>
      <c r="C162" s="11"/>
      <c r="D162" s="7" t="s">
        <v>24</v>
      </c>
      <c r="E162" s="42" t="s">
        <v>55</v>
      </c>
      <c r="F162" s="43">
        <v>100</v>
      </c>
      <c r="G162" s="43">
        <v>0.4</v>
      </c>
      <c r="H162" s="43">
        <v>0.5</v>
      </c>
      <c r="I162" s="43">
        <v>9.8000000000000007</v>
      </c>
      <c r="J162" s="43">
        <v>47</v>
      </c>
      <c r="K162" s="44">
        <v>338</v>
      </c>
      <c r="L162" s="43">
        <v>15.2</v>
      </c>
    </row>
    <row r="163" spans="1:12" ht="15" x14ac:dyDescent="0.25">
      <c r="A163" s="23"/>
      <c r="B163" s="15"/>
      <c r="C163" s="11"/>
      <c r="D163" s="6"/>
      <c r="E163" s="42" t="s">
        <v>46</v>
      </c>
      <c r="F163" s="43">
        <v>10</v>
      </c>
      <c r="G163" s="43">
        <v>2.3199999999999998</v>
      </c>
      <c r="H163" s="43">
        <v>2.95</v>
      </c>
      <c r="I163" s="43">
        <v>0</v>
      </c>
      <c r="J163" s="43">
        <v>36</v>
      </c>
      <c r="K163" s="44">
        <v>15</v>
      </c>
      <c r="L163" s="43">
        <v>8.82</v>
      </c>
    </row>
    <row r="164" spans="1:12" ht="15" x14ac:dyDescent="0.25">
      <c r="A164" s="23"/>
      <c r="B164" s="15"/>
      <c r="C164" s="11"/>
      <c r="D164" s="6"/>
      <c r="E164" s="42" t="s">
        <v>53</v>
      </c>
      <c r="F164" s="43">
        <v>20</v>
      </c>
      <c r="G164" s="43">
        <v>0.4</v>
      </c>
      <c r="H164" s="43">
        <v>0.02</v>
      </c>
      <c r="I164" s="43">
        <v>4.0999999999999996</v>
      </c>
      <c r="J164" s="43">
        <v>18.2</v>
      </c>
      <c r="K164" s="44">
        <v>75</v>
      </c>
      <c r="L164" s="43">
        <v>2.4500000000000002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6">SUM(G158:G164)</f>
        <v>19.099999999999998</v>
      </c>
      <c r="H165" s="19">
        <f t="shared" si="76"/>
        <v>19.199999999999996</v>
      </c>
      <c r="I165" s="19">
        <f t="shared" si="76"/>
        <v>80.8</v>
      </c>
      <c r="J165" s="19">
        <f t="shared" si="76"/>
        <v>587.6</v>
      </c>
      <c r="K165" s="25"/>
      <c r="L165" s="19">
        <f t="shared" ref="L165" si="77">SUM(L158:L164)</f>
        <v>76.45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53</v>
      </c>
      <c r="F166" s="43">
        <v>25</v>
      </c>
      <c r="G166" s="43">
        <v>1.2</v>
      </c>
      <c r="H166" s="43">
        <v>0.06</v>
      </c>
      <c r="I166" s="43">
        <v>5.8</v>
      </c>
      <c r="J166" s="43">
        <v>43</v>
      </c>
      <c r="K166" s="44"/>
      <c r="L166" s="43">
        <v>4.21</v>
      </c>
    </row>
    <row r="167" spans="1:12" ht="15" x14ac:dyDescent="0.25">
      <c r="A167" s="23"/>
      <c r="B167" s="15"/>
      <c r="C167" s="11"/>
      <c r="D167" s="7" t="s">
        <v>27</v>
      </c>
      <c r="E167" s="42" t="s">
        <v>94</v>
      </c>
      <c r="F167" s="43">
        <v>200</v>
      </c>
      <c r="G167" s="43">
        <v>1.6</v>
      </c>
      <c r="H167" s="43">
        <v>2.2000000000000002</v>
      </c>
      <c r="I167" s="43">
        <v>9.6999999999999993</v>
      </c>
      <c r="J167" s="43">
        <v>68.599999999999994</v>
      </c>
      <c r="K167" s="44">
        <v>101</v>
      </c>
      <c r="L167" s="43">
        <v>11.2</v>
      </c>
    </row>
    <row r="168" spans="1:12" ht="15" x14ac:dyDescent="0.25">
      <c r="A168" s="23"/>
      <c r="B168" s="15"/>
      <c r="C168" s="11"/>
      <c r="D168" s="7" t="s">
        <v>28</v>
      </c>
      <c r="E168" s="42" t="s">
        <v>95</v>
      </c>
      <c r="F168" s="43">
        <v>200</v>
      </c>
      <c r="G168" s="43">
        <v>19.100000000000001</v>
      </c>
      <c r="H168" s="43">
        <v>23.7</v>
      </c>
      <c r="I168" s="43">
        <v>34.700000000000003</v>
      </c>
      <c r="J168" s="43">
        <v>408.9</v>
      </c>
      <c r="K168" s="44">
        <v>259</v>
      </c>
      <c r="L168" s="43">
        <v>55.2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96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60</v>
      </c>
      <c r="K170" s="44">
        <v>342</v>
      </c>
      <c r="L170" s="43">
        <v>2.4500000000000002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40</v>
      </c>
      <c r="G171" s="43">
        <v>3.2</v>
      </c>
      <c r="H171" s="43">
        <v>0.4</v>
      </c>
      <c r="I171" s="43">
        <v>19.3</v>
      </c>
      <c r="J171" s="43">
        <v>93.5</v>
      </c>
      <c r="K171" s="44"/>
      <c r="L171" s="43">
        <v>1.87</v>
      </c>
    </row>
    <row r="172" spans="1:12" ht="15" x14ac:dyDescent="0.25">
      <c r="A172" s="23"/>
      <c r="B172" s="15"/>
      <c r="C172" s="11"/>
      <c r="D172" s="7" t="s">
        <v>32</v>
      </c>
      <c r="E172" s="42" t="s">
        <v>52</v>
      </c>
      <c r="F172" s="43">
        <v>20</v>
      </c>
      <c r="G172" s="43">
        <v>1.1000000000000001</v>
      </c>
      <c r="H172" s="43">
        <v>0.2</v>
      </c>
      <c r="I172" s="43">
        <v>9.8000000000000007</v>
      </c>
      <c r="J172" s="43">
        <v>46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55</v>
      </c>
      <c r="F173" s="43">
        <v>100</v>
      </c>
      <c r="G173" s="43">
        <v>0.41</v>
      </c>
      <c r="H173" s="43">
        <v>0.41</v>
      </c>
      <c r="I173" s="43">
        <v>10.06</v>
      </c>
      <c r="J173" s="43">
        <v>46.05</v>
      </c>
      <c r="K173" s="44"/>
      <c r="L173" s="43">
        <v>15.2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78">SUM(G166:G174)</f>
        <v>26.680000000000003</v>
      </c>
      <c r="H175" s="19">
        <f t="shared" si="78"/>
        <v>26.99</v>
      </c>
      <c r="I175" s="19">
        <f t="shared" si="78"/>
        <v>104.36</v>
      </c>
      <c r="J175" s="19">
        <f t="shared" si="78"/>
        <v>766.05</v>
      </c>
      <c r="K175" s="25"/>
      <c r="L175" s="19">
        <f t="shared" ref="L175" si="79">SUM(L166:L174)</f>
        <v>90.13000000000001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1395</v>
      </c>
      <c r="G176" s="32">
        <f t="shared" ref="G176" si="80">G165+G175</f>
        <v>45.78</v>
      </c>
      <c r="H176" s="32">
        <f t="shared" ref="H176" si="81">H165+H175</f>
        <v>46.19</v>
      </c>
      <c r="I176" s="32">
        <f t="shared" ref="I176" si="82">I165+I175</f>
        <v>185.16</v>
      </c>
      <c r="J176" s="32">
        <f t="shared" ref="J176:L176" si="83">J165+J175</f>
        <v>1353.65</v>
      </c>
      <c r="K176" s="32"/>
      <c r="L176" s="32">
        <f t="shared" si="83"/>
        <v>166.58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97</v>
      </c>
      <c r="F177" s="40">
        <v>90</v>
      </c>
      <c r="G177" s="40">
        <v>10.5</v>
      </c>
      <c r="H177" s="40">
        <v>12.5</v>
      </c>
      <c r="I177" s="40">
        <v>2.4</v>
      </c>
      <c r="J177" s="40">
        <v>95</v>
      </c>
      <c r="K177" s="41">
        <v>229</v>
      </c>
      <c r="L177" s="40">
        <v>25.69</v>
      </c>
    </row>
    <row r="178" spans="1:12" ht="15" x14ac:dyDescent="0.25">
      <c r="A178" s="23"/>
      <c r="B178" s="15"/>
      <c r="C178" s="11"/>
      <c r="D178" s="6"/>
      <c r="E178" s="42" t="s">
        <v>81</v>
      </c>
      <c r="F178" s="43">
        <v>150</v>
      </c>
      <c r="G178" s="43">
        <v>3.7</v>
      </c>
      <c r="H178" s="43">
        <v>5.4</v>
      </c>
      <c r="I178" s="43">
        <v>35.299999999999997</v>
      </c>
      <c r="J178" s="43">
        <v>209.7</v>
      </c>
      <c r="K178" s="44">
        <v>304</v>
      </c>
      <c r="L178" s="43">
        <v>13.31</v>
      </c>
    </row>
    <row r="179" spans="1:12" ht="15" x14ac:dyDescent="0.25">
      <c r="A179" s="23"/>
      <c r="B179" s="15"/>
      <c r="C179" s="11"/>
      <c r="D179" s="7" t="s">
        <v>22</v>
      </c>
      <c r="E179" s="42" t="s">
        <v>98</v>
      </c>
      <c r="F179" s="43">
        <v>207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5.65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3.2</v>
      </c>
      <c r="H180" s="43">
        <v>0.4</v>
      </c>
      <c r="I180" s="43">
        <v>19.3</v>
      </c>
      <c r="J180" s="43">
        <v>93.5</v>
      </c>
      <c r="K180" s="44"/>
      <c r="L180" s="43">
        <v>2.72</v>
      </c>
    </row>
    <row r="181" spans="1:12" ht="15" x14ac:dyDescent="0.25">
      <c r="A181" s="23"/>
      <c r="B181" s="15"/>
      <c r="C181" s="11"/>
      <c r="D181" s="7" t="s">
        <v>24</v>
      </c>
      <c r="E181" s="42" t="s">
        <v>55</v>
      </c>
      <c r="F181" s="43">
        <v>100</v>
      </c>
      <c r="G181" s="43">
        <v>0.4</v>
      </c>
      <c r="H181" s="43">
        <v>0.5</v>
      </c>
      <c r="I181" s="43">
        <v>9.8000000000000007</v>
      </c>
      <c r="J181" s="43">
        <v>47</v>
      </c>
      <c r="K181" s="44">
        <v>338</v>
      </c>
      <c r="L181" s="43">
        <v>19</v>
      </c>
    </row>
    <row r="182" spans="1:12" ht="15" x14ac:dyDescent="0.25">
      <c r="A182" s="23"/>
      <c r="B182" s="15"/>
      <c r="C182" s="11"/>
      <c r="D182" s="6"/>
      <c r="E182" s="42" t="s">
        <v>53</v>
      </c>
      <c r="F182" s="43">
        <v>25</v>
      </c>
      <c r="G182" s="43">
        <v>0.46</v>
      </c>
      <c r="H182" s="43">
        <v>0.04</v>
      </c>
      <c r="I182" s="43">
        <v>0.68</v>
      </c>
      <c r="J182" s="43">
        <v>4</v>
      </c>
      <c r="K182" s="44">
        <v>70</v>
      </c>
      <c r="L182" s="43">
        <v>10.08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612</v>
      </c>
      <c r="G184" s="19">
        <f t="shared" ref="G184:J184" si="84">SUM(G177:G183)</f>
        <v>18.39</v>
      </c>
      <c r="H184" s="19">
        <f t="shared" si="84"/>
        <v>18.859999999999996</v>
      </c>
      <c r="I184" s="19">
        <f t="shared" si="84"/>
        <v>82.679999999999993</v>
      </c>
      <c r="J184" s="19">
        <f t="shared" si="84"/>
        <v>511.2</v>
      </c>
      <c r="K184" s="25"/>
      <c r="L184" s="19">
        <f t="shared" ref="L184" si="85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53</v>
      </c>
      <c r="F185" s="43">
        <v>25</v>
      </c>
      <c r="G185" s="43">
        <v>0.4</v>
      </c>
      <c r="H185" s="43">
        <v>0</v>
      </c>
      <c r="I185" s="43">
        <v>1.7</v>
      </c>
      <c r="J185" s="43">
        <v>12</v>
      </c>
      <c r="K185" s="44"/>
      <c r="L185" s="43">
        <v>2.94</v>
      </c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200</v>
      </c>
      <c r="G186" s="43">
        <v>4.4000000000000004</v>
      </c>
      <c r="H186" s="43">
        <v>4.5999999999999996</v>
      </c>
      <c r="I186" s="43">
        <v>13.2</v>
      </c>
      <c r="J186" s="43">
        <v>168.6</v>
      </c>
      <c r="K186" s="44">
        <v>102</v>
      </c>
      <c r="L186" s="43">
        <v>12.89</v>
      </c>
    </row>
    <row r="187" spans="1:12" ht="15" x14ac:dyDescent="0.25">
      <c r="A187" s="23"/>
      <c r="B187" s="15"/>
      <c r="C187" s="11"/>
      <c r="D187" s="7" t="s">
        <v>28</v>
      </c>
      <c r="E187" s="42" t="s">
        <v>99</v>
      </c>
      <c r="F187" s="43">
        <v>90</v>
      </c>
      <c r="G187" s="43">
        <v>14.3</v>
      </c>
      <c r="H187" s="43">
        <v>12.2</v>
      </c>
      <c r="I187" s="43">
        <v>13.3</v>
      </c>
      <c r="J187" s="43">
        <v>175</v>
      </c>
      <c r="K187" s="44">
        <v>294</v>
      </c>
      <c r="L187" s="43">
        <v>52.48</v>
      </c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2.9</v>
      </c>
      <c r="H188" s="43">
        <v>9.6</v>
      </c>
      <c r="I188" s="43">
        <v>22.5</v>
      </c>
      <c r="J188" s="43">
        <v>220.4</v>
      </c>
      <c r="K188" s="44">
        <v>302</v>
      </c>
      <c r="L188" s="43">
        <v>16.97</v>
      </c>
    </row>
    <row r="189" spans="1:12" ht="15" x14ac:dyDescent="0.2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7.0000000000000007E-2</v>
      </c>
      <c r="H189" s="43">
        <v>0.02</v>
      </c>
      <c r="I189" s="43">
        <v>15</v>
      </c>
      <c r="J189" s="43">
        <v>60</v>
      </c>
      <c r="K189" s="44">
        <v>342</v>
      </c>
      <c r="L189" s="43">
        <v>2.4500000000000002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40</v>
      </c>
      <c r="G190" s="43">
        <v>3.2</v>
      </c>
      <c r="H190" s="43">
        <v>0.4</v>
      </c>
      <c r="I190" s="43">
        <v>19.3</v>
      </c>
      <c r="J190" s="43">
        <v>93.5</v>
      </c>
      <c r="K190" s="44"/>
      <c r="L190" s="43">
        <v>2.4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20</v>
      </c>
      <c r="G191" s="43">
        <v>1.1000000000000001</v>
      </c>
      <c r="H191" s="43">
        <v>0.2</v>
      </c>
      <c r="I191" s="43">
        <v>9.8000000000000007</v>
      </c>
      <c r="J191" s="43">
        <v>46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55</v>
      </c>
      <c r="F192" s="43">
        <v>100</v>
      </c>
      <c r="G192" s="43">
        <v>0.41</v>
      </c>
      <c r="H192" s="43">
        <v>0.41</v>
      </c>
      <c r="I192" s="43">
        <v>10.06</v>
      </c>
      <c r="J192" s="43">
        <v>46.05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>
        <f t="shared" ref="G194:J194" si="86">SUM(G185:G193)</f>
        <v>26.78</v>
      </c>
      <c r="H194" s="19">
        <f t="shared" si="86"/>
        <v>27.429999999999996</v>
      </c>
      <c r="I194" s="19">
        <f t="shared" si="86"/>
        <v>104.86</v>
      </c>
      <c r="J194" s="19">
        <f t="shared" si="86"/>
        <v>821.55</v>
      </c>
      <c r="K194" s="25"/>
      <c r="L194" s="19">
        <f t="shared" ref="L194" si="87">SUM(L185:L193)</f>
        <v>90.13000000000001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1437</v>
      </c>
      <c r="G195" s="32">
        <f t="shared" ref="G195" si="88">G184+G194</f>
        <v>45.17</v>
      </c>
      <c r="H195" s="32">
        <f t="shared" ref="H195" si="89">H184+H194</f>
        <v>46.289999999999992</v>
      </c>
      <c r="I195" s="32">
        <f t="shared" ref="I195" si="90">I184+I194</f>
        <v>187.54</v>
      </c>
      <c r="J195" s="32">
        <f t="shared" ref="J195:L195" si="91">J184+J194</f>
        <v>1332.75</v>
      </c>
      <c r="K195" s="32"/>
      <c r="L195" s="32">
        <f t="shared" si="91"/>
        <v>166.58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1347.5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44.728000000000002</v>
      </c>
      <c r="H196" s="34">
        <f t="shared" si="92"/>
        <v>45.665999999999997</v>
      </c>
      <c r="I196" s="34">
        <f t="shared" si="92"/>
        <v>180.87400000000002</v>
      </c>
      <c r="J196" s="34">
        <f t="shared" si="92"/>
        <v>1361.0049999999999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166.57999999999998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2023-10-23T18:25:47Z</dcterms:modified>
</cp:coreProperties>
</file>